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2" windowWidth="20952" windowHeight="9720"/>
  </bookViews>
  <sheets>
    <sheet name="Лист1" sheetId="1" r:id="rId1"/>
  </sheets>
  <calcPr calcId="125725" iterate="1" iterateCount="201" calcOnSave="0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I176" s="1"/>
  <c r="H165"/>
  <c r="G165"/>
  <c r="G176" s="1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G157" s="1"/>
  <c r="F146"/>
  <c r="B138"/>
  <c r="A138"/>
  <c r="L137"/>
  <c r="J137"/>
  <c r="I137"/>
  <c r="H137"/>
  <c r="G137"/>
  <c r="F137"/>
  <c r="B128"/>
  <c r="A128"/>
  <c r="L127"/>
  <c r="J127"/>
  <c r="I127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J108"/>
  <c r="I108"/>
  <c r="H108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F81" s="1"/>
  <c r="B62"/>
  <c r="A62"/>
  <c r="L61"/>
  <c r="J61"/>
  <c r="I61"/>
  <c r="H61"/>
  <c r="G61"/>
  <c r="F61"/>
  <c r="B52"/>
  <c r="A52"/>
  <c r="L51"/>
  <c r="J51"/>
  <c r="I51"/>
  <c r="I62" s="1"/>
  <c r="H51"/>
  <c r="G51"/>
  <c r="F51"/>
  <c r="B43"/>
  <c r="A43"/>
  <c r="L42"/>
  <c r="J42"/>
  <c r="I42"/>
  <c r="H42"/>
  <c r="G42"/>
  <c r="F42"/>
  <c r="B33"/>
  <c r="A33"/>
  <c r="L32"/>
  <c r="J32"/>
  <c r="I32"/>
  <c r="I43" s="1"/>
  <c r="H32"/>
  <c r="G32"/>
  <c r="G43" s="1"/>
  <c r="F32"/>
  <c r="B24"/>
  <c r="A24"/>
  <c r="L23"/>
  <c r="J23"/>
  <c r="I23"/>
  <c r="H23"/>
  <c r="G23"/>
  <c r="F23"/>
  <c r="B14"/>
  <c r="A14"/>
  <c r="L13"/>
  <c r="J13"/>
  <c r="I13"/>
  <c r="H13"/>
  <c r="G13"/>
  <c r="F13"/>
  <c r="F195" l="1"/>
  <c r="I119"/>
  <c r="H100"/>
  <c r="L195"/>
  <c r="L176"/>
  <c r="L157"/>
  <c r="L138"/>
  <c r="L119"/>
  <c r="J100"/>
  <c r="L100"/>
  <c r="L81"/>
  <c r="L62"/>
  <c r="L43"/>
  <c r="L24"/>
  <c r="I195"/>
  <c r="H157"/>
  <c r="I100"/>
  <c r="H43"/>
  <c r="H81"/>
  <c r="G81"/>
  <c r="H195"/>
  <c r="H176"/>
  <c r="G195"/>
  <c r="G100"/>
  <c r="H62"/>
  <c r="G62"/>
  <c r="J195"/>
  <c r="F176"/>
  <c r="J176"/>
  <c r="F157"/>
  <c r="J157"/>
  <c r="I138"/>
  <c r="F138"/>
  <c r="J138"/>
  <c r="H119"/>
  <c r="J119"/>
  <c r="F100"/>
  <c r="J81"/>
  <c r="I81"/>
  <c r="J62"/>
  <c r="F62"/>
  <c r="F43"/>
  <c r="J43"/>
  <c r="J24"/>
  <c r="I24"/>
  <c r="H24"/>
  <c r="G24"/>
  <c r="F24"/>
  <c r="L196" l="1"/>
  <c r="H196"/>
  <c r="G196"/>
  <c r="I196"/>
  <c r="F196"/>
  <c r="J196"/>
</calcChain>
</file>

<file path=xl/sharedStrings.xml><?xml version="1.0" encoding="utf-8"?>
<sst xmlns="http://schemas.openxmlformats.org/spreadsheetml/2006/main" count="296" uniqueCount="115">
  <si>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</si>
  <si>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</si>
  <si>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</si>
  <si>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</si>
  <si>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</si>
  <si>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</si>
  <si>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</si>
  <si>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</si>
  <si>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</si>
  <si>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</si>
  <si>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</si>
  <si>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</si>
  <si>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</si>
  <si>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</si>
  <si>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</si>
  <si>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</si>
  <si>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</si>
  <si>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</si>
  <si>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</si>
  <si>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</si>
  <si>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</si>
  <si>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</si>
  <si>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</si>
  <si>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</si>
  <si>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</si>
  <si>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</si>
  <si>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</si>
  <si>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</si>
  <si>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</si>
  <si>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</si>
  <si>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</si>
  <si>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</si>
  <si>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</si>
  <si>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</si>
  <si>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</si>
  <si>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</si>
  <si>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</si>
  <si>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</si>
  <si>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</si>
  <si>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</si>
  <si>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Куценко А.Г.</t>
  </si>
  <si>
    <t>Картофельное пюре</t>
  </si>
  <si>
    <t>Хлеб</t>
  </si>
  <si>
    <t>сладкое</t>
  </si>
  <si>
    <t>Томат консервированный</t>
  </si>
  <si>
    <t>Суп гороховый с гренками</t>
  </si>
  <si>
    <t>Гуляш</t>
  </si>
  <si>
    <t>Сок</t>
  </si>
  <si>
    <t>Булка с изюмом</t>
  </si>
  <si>
    <t>Огурец консервированный</t>
  </si>
  <si>
    <t>Вафли с фруктово-ягодной начинкой</t>
  </si>
  <si>
    <t>Каша рисовая молочная</t>
  </si>
  <si>
    <t>Яблоко</t>
  </si>
  <si>
    <t>Компот из сухофруктов</t>
  </si>
  <si>
    <t>Чай с молоком</t>
  </si>
  <si>
    <t>Плов</t>
  </si>
  <si>
    <t>Салат из свеклы с зеленым горошком</t>
  </si>
  <si>
    <t>Оладьи из печени</t>
  </si>
  <si>
    <t xml:space="preserve">сладкое </t>
  </si>
  <si>
    <t>Уха рыбацкая</t>
  </si>
  <si>
    <t>Бефстроганов</t>
  </si>
  <si>
    <t>Кисель из брусники</t>
  </si>
  <si>
    <t>Каша кукурузная молочная</t>
  </si>
  <si>
    <t>Кофейный напиток на молоке</t>
  </si>
  <si>
    <t>Икра кабачковая</t>
  </si>
  <si>
    <t>Шницель рыбный из минтая</t>
  </si>
  <si>
    <t>Картофель отварной</t>
  </si>
  <si>
    <t>Компот из кураги</t>
  </si>
  <si>
    <t>Каша ячневая молочная</t>
  </si>
  <si>
    <t>Бутерброд (хлеб, масло, сыр)</t>
  </si>
  <si>
    <t>Суп с рыбными фрикадельками</t>
  </si>
  <si>
    <t>Омлет</t>
  </si>
  <si>
    <t>Котлета из курицы с красным соусом</t>
  </si>
  <si>
    <t>Салат из (свежих) консервированных огурцов с луком</t>
  </si>
  <si>
    <t>Томат ( свежий) консервированный</t>
  </si>
  <si>
    <t xml:space="preserve">Томат (свежий) консервированный </t>
  </si>
  <si>
    <t>Щи по-уральски</t>
  </si>
  <si>
    <t>МБОУ "БСОШ"</t>
  </si>
  <si>
    <t>Суп с курицей и яичной лапшой</t>
  </si>
  <si>
    <t>Булка домашняя</t>
  </si>
  <si>
    <t>Чай с  молоком</t>
  </si>
  <si>
    <t>Батон</t>
  </si>
  <si>
    <t>Апельсин</t>
  </si>
  <si>
    <t xml:space="preserve">Каша манная </t>
  </si>
  <si>
    <t>Чай с шиповником</t>
  </si>
  <si>
    <t>Минтай, запеченный в яйце</t>
  </si>
  <si>
    <t>Чай с лимоном</t>
  </si>
  <si>
    <t>Мармелад</t>
  </si>
  <si>
    <t>Шницель</t>
  </si>
  <si>
    <t>Чай</t>
  </si>
  <si>
    <t xml:space="preserve">Кисель </t>
  </si>
  <si>
    <t>Какао</t>
  </si>
  <si>
    <t xml:space="preserve">Хлеб с сыром </t>
  </si>
  <si>
    <t xml:space="preserve">Борщ </t>
  </si>
  <si>
    <t>Хлеб бел.</t>
  </si>
  <si>
    <t xml:space="preserve">Пудинг творожный </t>
  </si>
  <si>
    <t xml:space="preserve">Борщ с фасолью </t>
  </si>
  <si>
    <t>Каша пшенная молочная</t>
  </si>
  <si>
    <t>Йогурт</t>
  </si>
  <si>
    <t>Рис отварной</t>
  </si>
  <si>
    <t xml:space="preserve">Салат из морской капусты </t>
  </si>
  <si>
    <t>Свекольник</t>
  </si>
  <si>
    <t>Каша гречневая</t>
  </si>
  <si>
    <t>Котлета "Здоровье"</t>
  </si>
  <si>
    <t>Салат из квашенной  капусты</t>
  </si>
  <si>
    <t>Рис с курицей</t>
  </si>
  <si>
    <t>Вермишель с сыром</t>
  </si>
  <si>
    <t>Салат овощной</t>
  </si>
  <si>
    <t>Бутерброд (хлеб,  масло)</t>
  </si>
  <si>
    <t xml:space="preserve">Щи </t>
  </si>
  <si>
    <t>Рыба (лосось) с овощами</t>
  </si>
  <si>
    <t xml:space="preserve">Рассольник Ленинградский </t>
  </si>
  <si>
    <t>Макаронные изделия</t>
  </si>
  <si>
    <t>Капуста с куриным филе</t>
  </si>
  <si>
    <t xml:space="preserve">Макаронные изделия 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</si>
</sst>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0" borderId="10" xfId="0" applyNumberFormat="1" applyFont="1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K104" sqref="K10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 t="s">
        <v>77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2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51</v>
      </c>
      <c r="F6" s="40">
        <v>200</v>
      </c>
      <c r="G6" s="40">
        <v>5</v>
      </c>
      <c r="H6" s="40">
        <v>9</v>
      </c>
      <c r="I6" s="40">
        <v>28</v>
      </c>
      <c r="J6" s="40">
        <v>223</v>
      </c>
      <c r="K6" s="41"/>
      <c r="L6" s="40">
        <v>25.04</v>
      </c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84</v>
      </c>
      <c r="F8" s="43">
        <v>200</v>
      </c>
      <c r="G8" s="43">
        <v>0</v>
      </c>
      <c r="H8" s="43">
        <v>0</v>
      </c>
      <c r="I8" s="43">
        <v>15</v>
      </c>
      <c r="J8" s="43">
        <v>63</v>
      </c>
      <c r="K8" s="44"/>
      <c r="L8" s="43">
        <v>3.86</v>
      </c>
    </row>
    <row r="9" spans="1:12" ht="14.4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</v>
      </c>
      <c r="H9" s="43">
        <v>0</v>
      </c>
      <c r="I9" s="43">
        <v>25</v>
      </c>
      <c r="J9" s="43">
        <v>113</v>
      </c>
      <c r="K9" s="44"/>
      <c r="L9" s="43">
        <v>8.33</v>
      </c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 t="s">
        <v>43</v>
      </c>
      <c r="E11" s="42" t="s">
        <v>48</v>
      </c>
      <c r="F11" s="43">
        <v>70</v>
      </c>
      <c r="G11" s="43">
        <v>3</v>
      </c>
      <c r="H11" s="43">
        <v>9</v>
      </c>
      <c r="I11" s="43">
        <v>23</v>
      </c>
      <c r="J11" s="43">
        <v>187</v>
      </c>
      <c r="K11" s="44"/>
      <c r="L11" s="43">
        <v>17.47</v>
      </c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12</v>
      </c>
      <c r="H13" s="19">
        <f t="shared" si="0"/>
        <v>18</v>
      </c>
      <c r="I13" s="19">
        <f t="shared" si="0"/>
        <v>91</v>
      </c>
      <c r="J13" s="19">
        <f t="shared" si="0"/>
        <v>586</v>
      </c>
      <c r="K13" s="25"/>
      <c r="L13" s="19">
        <f t="shared" ref="L13" si="1">SUM(L6:L12)</f>
        <v>54.699999999999996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73</v>
      </c>
      <c r="F14" s="43">
        <v>80</v>
      </c>
      <c r="G14" s="43">
        <v>1</v>
      </c>
      <c r="H14" s="43">
        <v>4</v>
      </c>
      <c r="I14" s="43">
        <v>0</v>
      </c>
      <c r="J14" s="43">
        <v>37</v>
      </c>
      <c r="K14" s="44"/>
      <c r="L14" s="43">
        <v>24.47</v>
      </c>
    </row>
    <row r="15" spans="1:12" ht="14.4">
      <c r="A15" s="23"/>
      <c r="B15" s="15"/>
      <c r="C15" s="11"/>
      <c r="D15" s="7" t="s">
        <v>27</v>
      </c>
      <c r="E15" s="42" t="s">
        <v>93</v>
      </c>
      <c r="F15" s="43">
        <v>250</v>
      </c>
      <c r="G15" s="43">
        <v>6</v>
      </c>
      <c r="H15" s="43">
        <v>5</v>
      </c>
      <c r="I15" s="43">
        <v>13</v>
      </c>
      <c r="J15" s="43">
        <v>111</v>
      </c>
      <c r="K15" s="44"/>
      <c r="L15" s="43">
        <v>39.159999999999997</v>
      </c>
    </row>
    <row r="16" spans="1:12" ht="14.4">
      <c r="A16" s="23"/>
      <c r="B16" s="15"/>
      <c r="C16" s="11"/>
      <c r="D16" s="7" t="s">
        <v>28</v>
      </c>
      <c r="E16" s="42" t="s">
        <v>85</v>
      </c>
      <c r="F16" s="43">
        <v>100</v>
      </c>
      <c r="G16" s="43">
        <v>21</v>
      </c>
      <c r="H16" s="43">
        <v>16</v>
      </c>
      <c r="I16" s="43">
        <v>1</v>
      </c>
      <c r="J16" s="43">
        <v>231</v>
      </c>
      <c r="K16" s="44"/>
      <c r="L16" s="43">
        <v>61.1</v>
      </c>
    </row>
    <row r="17" spans="1:12" ht="14.4">
      <c r="A17" s="23"/>
      <c r="B17" s="15"/>
      <c r="C17" s="11"/>
      <c r="D17" s="7" t="s">
        <v>29</v>
      </c>
      <c r="E17" s="42" t="s">
        <v>41</v>
      </c>
      <c r="F17" s="43">
        <v>150</v>
      </c>
      <c r="G17" s="43">
        <v>3</v>
      </c>
      <c r="H17" s="43">
        <v>4</v>
      </c>
      <c r="I17" s="43">
        <v>30</v>
      </c>
      <c r="J17" s="43">
        <v>163</v>
      </c>
      <c r="K17" s="44"/>
      <c r="L17" s="43">
        <v>30.75</v>
      </c>
    </row>
    <row r="18" spans="1:12" ht="14.4">
      <c r="A18" s="23"/>
      <c r="B18" s="15"/>
      <c r="C18" s="11"/>
      <c r="D18" s="7" t="s">
        <v>30</v>
      </c>
      <c r="E18" s="42" t="s">
        <v>61</v>
      </c>
      <c r="F18" s="43">
        <v>200</v>
      </c>
      <c r="G18" s="43">
        <v>0</v>
      </c>
      <c r="H18" s="43">
        <v>0</v>
      </c>
      <c r="I18" s="43">
        <v>23</v>
      </c>
      <c r="J18" s="43">
        <v>94</v>
      </c>
      <c r="K18" s="44"/>
      <c r="L18" s="43">
        <v>31.79</v>
      </c>
    </row>
    <row r="19" spans="1:12" ht="14.4">
      <c r="A19" s="23"/>
      <c r="B19" s="15"/>
      <c r="C19" s="11"/>
      <c r="D19" s="7" t="s">
        <v>31</v>
      </c>
      <c r="E19" s="42" t="s">
        <v>94</v>
      </c>
      <c r="F19" s="43">
        <v>50</v>
      </c>
      <c r="G19" s="43">
        <v>4</v>
      </c>
      <c r="H19" s="43">
        <v>0</v>
      </c>
      <c r="I19" s="43">
        <v>25</v>
      </c>
      <c r="J19" s="43">
        <v>113</v>
      </c>
      <c r="K19" s="44"/>
      <c r="L19" s="43">
        <v>8.33</v>
      </c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 t="s">
        <v>43</v>
      </c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2">SUM(G14:G22)</f>
        <v>35</v>
      </c>
      <c r="H23" s="19">
        <f t="shared" si="2"/>
        <v>29</v>
      </c>
      <c r="I23" s="19">
        <f t="shared" si="2"/>
        <v>92</v>
      </c>
      <c r="J23" s="19">
        <f t="shared" si="2"/>
        <v>749</v>
      </c>
      <c r="K23" s="25"/>
      <c r="L23" s="19">
        <f t="shared" ref="L23" si="3">SUM(L14:L22)</f>
        <v>195.6</v>
      </c>
    </row>
    <row r="24" spans="1:12" ht="14.4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1350</v>
      </c>
      <c r="G24" s="32">
        <f t="shared" ref="G24:J24" si="4">G13+G23</f>
        <v>47</v>
      </c>
      <c r="H24" s="32">
        <f t="shared" si="4"/>
        <v>47</v>
      </c>
      <c r="I24" s="32">
        <f t="shared" si="4"/>
        <v>183</v>
      </c>
      <c r="J24" s="32">
        <f t="shared" si="4"/>
        <v>1335</v>
      </c>
      <c r="K24" s="32"/>
      <c r="L24" s="32">
        <f t="shared" ref="L24" si="5">L13+L23</f>
        <v>250.29999999999998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68</v>
      </c>
      <c r="F25" s="40">
        <v>200</v>
      </c>
      <c r="G25" s="40">
        <v>7</v>
      </c>
      <c r="H25" s="40">
        <v>10</v>
      </c>
      <c r="I25" s="40">
        <v>31</v>
      </c>
      <c r="J25" s="40">
        <v>248</v>
      </c>
      <c r="K25" s="41"/>
      <c r="L25" s="40">
        <v>36.450000000000003</v>
      </c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86</v>
      </c>
      <c r="F27" s="43">
        <v>200</v>
      </c>
      <c r="G27" s="43">
        <v>0</v>
      </c>
      <c r="H27" s="43">
        <v>0</v>
      </c>
      <c r="I27" s="43">
        <v>14</v>
      </c>
      <c r="J27" s="43">
        <v>61</v>
      </c>
      <c r="K27" s="44"/>
      <c r="L27" s="43">
        <v>6.48</v>
      </c>
    </row>
    <row r="28" spans="1:12" ht="14.4">
      <c r="A28" s="14"/>
      <c r="B28" s="15"/>
      <c r="C28" s="11"/>
      <c r="D28" s="7" t="s">
        <v>23</v>
      </c>
      <c r="E28" s="42" t="s">
        <v>69</v>
      </c>
      <c r="F28" s="43">
        <v>80</v>
      </c>
      <c r="G28" s="43">
        <v>9</v>
      </c>
      <c r="H28" s="43">
        <v>15</v>
      </c>
      <c r="I28" s="43">
        <v>25</v>
      </c>
      <c r="J28" s="43">
        <v>264</v>
      </c>
      <c r="K28" s="44"/>
      <c r="L28" s="43">
        <v>40.06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 t="s">
        <v>43</v>
      </c>
      <c r="E30" s="42" t="s">
        <v>87</v>
      </c>
      <c r="F30" s="43">
        <v>30</v>
      </c>
      <c r="G30" s="43">
        <v>0</v>
      </c>
      <c r="H30" s="43">
        <v>0</v>
      </c>
      <c r="I30" s="43">
        <v>23</v>
      </c>
      <c r="J30" s="43">
        <v>88</v>
      </c>
      <c r="K30" s="44"/>
      <c r="L30" s="43">
        <v>15</v>
      </c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16</v>
      </c>
      <c r="H32" s="19">
        <f t="shared" ref="H32" si="7">SUM(H25:H31)</f>
        <v>25</v>
      </c>
      <c r="I32" s="19">
        <f t="shared" ref="I32" si="8">SUM(I25:I31)</f>
        <v>93</v>
      </c>
      <c r="J32" s="19">
        <f t="shared" ref="J32:L32" si="9">SUM(J25:J31)</f>
        <v>661</v>
      </c>
      <c r="K32" s="25"/>
      <c r="L32" s="19">
        <f t="shared" si="9"/>
        <v>97.990000000000009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74</v>
      </c>
      <c r="F33" s="43">
        <v>60</v>
      </c>
      <c r="G33" s="43">
        <v>1</v>
      </c>
      <c r="H33" s="43">
        <v>0</v>
      </c>
      <c r="I33" s="43">
        <v>2</v>
      </c>
      <c r="J33" s="43">
        <v>12</v>
      </c>
      <c r="K33" s="44"/>
      <c r="L33" s="43">
        <v>25.11</v>
      </c>
    </row>
    <row r="34" spans="1:12" ht="14.4">
      <c r="A34" s="14"/>
      <c r="B34" s="15"/>
      <c r="C34" s="11"/>
      <c r="D34" s="7" t="s">
        <v>27</v>
      </c>
      <c r="E34" s="42" t="s">
        <v>70</v>
      </c>
      <c r="F34" s="43">
        <v>250</v>
      </c>
      <c r="G34" s="43">
        <v>18</v>
      </c>
      <c r="H34" s="43">
        <v>8</v>
      </c>
      <c r="I34" s="43">
        <v>13</v>
      </c>
      <c r="J34" s="43">
        <v>207</v>
      </c>
      <c r="K34" s="44"/>
      <c r="L34" s="43">
        <v>72.66</v>
      </c>
    </row>
    <row r="35" spans="1:12" ht="14.4">
      <c r="A35" s="14"/>
      <c r="B35" s="15"/>
      <c r="C35" s="11"/>
      <c r="D35" s="7" t="s">
        <v>28</v>
      </c>
      <c r="E35" s="42" t="s">
        <v>88</v>
      </c>
      <c r="F35" s="43">
        <v>100</v>
      </c>
      <c r="G35" s="43">
        <v>18</v>
      </c>
      <c r="H35" s="43">
        <v>24</v>
      </c>
      <c r="I35" s="43">
        <v>13</v>
      </c>
      <c r="J35" s="43">
        <v>335</v>
      </c>
      <c r="K35" s="44"/>
      <c r="L35" s="43">
        <v>117.71</v>
      </c>
    </row>
    <row r="36" spans="1:12" ht="14.4">
      <c r="A36" s="14"/>
      <c r="B36" s="15"/>
      <c r="C36" s="11"/>
      <c r="D36" s="7" t="s">
        <v>29</v>
      </c>
      <c r="E36" s="42" t="s">
        <v>114</v>
      </c>
      <c r="F36" s="43">
        <v>150</v>
      </c>
      <c r="G36" s="43">
        <v>6</v>
      </c>
      <c r="H36" s="43">
        <v>9</v>
      </c>
      <c r="I36" s="43">
        <v>40</v>
      </c>
      <c r="J36" s="43">
        <v>251</v>
      </c>
      <c r="K36" s="44"/>
      <c r="L36" s="43">
        <v>20.190000000000001</v>
      </c>
    </row>
    <row r="37" spans="1:12" ht="14.4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1</v>
      </c>
      <c r="H37" s="43">
        <v>0</v>
      </c>
      <c r="I37" s="43">
        <v>28</v>
      </c>
      <c r="J37" s="43">
        <v>101</v>
      </c>
      <c r="K37" s="44"/>
      <c r="L37" s="43">
        <v>6.23</v>
      </c>
    </row>
    <row r="38" spans="1:12" ht="14.4">
      <c r="A38" s="14"/>
      <c r="B38" s="15"/>
      <c r="C38" s="11"/>
      <c r="D38" s="7" t="s">
        <v>31</v>
      </c>
      <c r="E38" s="42" t="s">
        <v>94</v>
      </c>
      <c r="F38" s="43">
        <v>50</v>
      </c>
      <c r="G38" s="43">
        <v>4</v>
      </c>
      <c r="H38" s="43">
        <v>0</v>
      </c>
      <c r="I38" s="43">
        <v>25</v>
      </c>
      <c r="J38" s="43">
        <v>113</v>
      </c>
      <c r="K38" s="44"/>
      <c r="L38" s="43">
        <v>8.33</v>
      </c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48</v>
      </c>
      <c r="H42" s="19">
        <f t="shared" ref="H42" si="11">SUM(H33:H41)</f>
        <v>41</v>
      </c>
      <c r="I42" s="19">
        <f t="shared" ref="I42" si="12">SUM(I33:I41)</f>
        <v>121</v>
      </c>
      <c r="J42" s="19">
        <f t="shared" ref="J42:L42" si="13">SUM(J33:J41)</f>
        <v>1019</v>
      </c>
      <c r="K42" s="25"/>
      <c r="L42" s="19">
        <f t="shared" si="13"/>
        <v>250.23</v>
      </c>
    </row>
    <row r="43" spans="1:12" ht="15.75" customHeight="1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1320</v>
      </c>
      <c r="G43" s="32">
        <f t="shared" ref="G43" si="14">G32+G42</f>
        <v>64</v>
      </c>
      <c r="H43" s="32">
        <f t="shared" ref="H43" si="15">H32+H42</f>
        <v>66</v>
      </c>
      <c r="I43" s="32">
        <f t="shared" ref="I43" si="16">I32+I42</f>
        <v>214</v>
      </c>
      <c r="J43" s="32">
        <f t="shared" ref="J43:L43" si="17">J32+J42</f>
        <v>1680</v>
      </c>
      <c r="K43" s="32"/>
      <c r="L43" s="32">
        <f t="shared" si="17"/>
        <v>348.22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95</v>
      </c>
      <c r="F44" s="40">
        <v>165</v>
      </c>
      <c r="G44" s="40">
        <v>18</v>
      </c>
      <c r="H44" s="40">
        <v>18</v>
      </c>
      <c r="I44" s="40">
        <v>25</v>
      </c>
      <c r="J44" s="40">
        <v>337</v>
      </c>
      <c r="K44" s="41"/>
      <c r="L44" s="40">
        <v>81.95</v>
      </c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89</v>
      </c>
      <c r="F46" s="43">
        <v>200</v>
      </c>
      <c r="G46" s="43">
        <v>0</v>
      </c>
      <c r="H46" s="43">
        <v>0</v>
      </c>
      <c r="I46" s="43">
        <v>14</v>
      </c>
      <c r="J46" s="43">
        <v>60</v>
      </c>
      <c r="K46" s="44"/>
      <c r="L46" s="43">
        <v>3.31</v>
      </c>
    </row>
    <row r="47" spans="1:12" ht="14.4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4</v>
      </c>
      <c r="H47" s="43">
        <v>0</v>
      </c>
      <c r="I47" s="43">
        <v>25</v>
      </c>
      <c r="J47" s="43">
        <v>113</v>
      </c>
      <c r="K47" s="44"/>
      <c r="L47" s="43">
        <v>8.33</v>
      </c>
    </row>
    <row r="48" spans="1:12" ht="14.4">
      <c r="A48" s="23"/>
      <c r="B48" s="15"/>
      <c r="C48" s="11"/>
      <c r="D48" s="7" t="s">
        <v>24</v>
      </c>
      <c r="E48" s="42" t="s">
        <v>52</v>
      </c>
      <c r="F48" s="43">
        <v>100</v>
      </c>
      <c r="G48" s="43">
        <v>1</v>
      </c>
      <c r="H48" s="43">
        <v>1</v>
      </c>
      <c r="I48" s="43">
        <v>15</v>
      </c>
      <c r="J48" s="43">
        <v>71</v>
      </c>
      <c r="K48" s="44"/>
      <c r="L48" s="43">
        <v>54.19</v>
      </c>
    </row>
    <row r="49" spans="1:12" ht="14.4">
      <c r="A49" s="23"/>
      <c r="B49" s="15"/>
      <c r="C49" s="11"/>
      <c r="D49" s="6" t="s">
        <v>43</v>
      </c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515</v>
      </c>
      <c r="G51" s="19">
        <f t="shared" ref="G51" si="18">SUM(G44:G50)</f>
        <v>23</v>
      </c>
      <c r="H51" s="19">
        <f t="shared" ref="H51" si="19">SUM(H44:H50)</f>
        <v>19</v>
      </c>
      <c r="I51" s="19">
        <f t="shared" ref="I51" si="20">SUM(I44:I50)</f>
        <v>79</v>
      </c>
      <c r="J51" s="19">
        <f t="shared" ref="J51:L51" si="21">SUM(J44:J50)</f>
        <v>581</v>
      </c>
      <c r="K51" s="25"/>
      <c r="L51" s="19">
        <f t="shared" si="21"/>
        <v>147.78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56</v>
      </c>
      <c r="F52" s="43">
        <v>60</v>
      </c>
      <c r="G52" s="43">
        <v>2</v>
      </c>
      <c r="H52" s="43">
        <v>3</v>
      </c>
      <c r="I52" s="43">
        <v>10</v>
      </c>
      <c r="J52" s="43">
        <v>74</v>
      </c>
      <c r="K52" s="44"/>
      <c r="L52" s="43">
        <v>11.53</v>
      </c>
    </row>
    <row r="53" spans="1:12" ht="14.4">
      <c r="A53" s="23"/>
      <c r="B53" s="15"/>
      <c r="C53" s="11"/>
      <c r="D53" s="7" t="s">
        <v>27</v>
      </c>
      <c r="E53" s="42" t="s">
        <v>96</v>
      </c>
      <c r="F53" s="43">
        <v>250</v>
      </c>
      <c r="G53" s="43">
        <v>6</v>
      </c>
      <c r="H53" s="43">
        <v>6</v>
      </c>
      <c r="I53" s="43">
        <v>14</v>
      </c>
      <c r="J53" s="43">
        <v>139</v>
      </c>
      <c r="K53" s="44"/>
      <c r="L53" s="43">
        <v>43.35</v>
      </c>
    </row>
    <row r="54" spans="1:12" ht="14.4">
      <c r="A54" s="23"/>
      <c r="B54" s="15"/>
      <c r="C54" s="11"/>
      <c r="D54" s="7" t="s">
        <v>28</v>
      </c>
      <c r="E54" s="42" t="s">
        <v>57</v>
      </c>
      <c r="F54" s="43">
        <v>90</v>
      </c>
      <c r="G54" s="43">
        <v>19</v>
      </c>
      <c r="H54" s="43">
        <v>16</v>
      </c>
      <c r="I54" s="43">
        <v>12</v>
      </c>
      <c r="J54" s="43">
        <v>268</v>
      </c>
      <c r="K54" s="44"/>
      <c r="L54" s="43">
        <v>53.5</v>
      </c>
    </row>
    <row r="55" spans="1:12" ht="14.4">
      <c r="A55" s="23"/>
      <c r="B55" s="15"/>
      <c r="C55" s="11"/>
      <c r="D55" s="7" t="s">
        <v>29</v>
      </c>
      <c r="E55" s="42" t="s">
        <v>41</v>
      </c>
      <c r="F55" s="43">
        <v>150</v>
      </c>
      <c r="G55" s="43">
        <v>4</v>
      </c>
      <c r="H55" s="43">
        <v>5</v>
      </c>
      <c r="I55" s="43">
        <v>30</v>
      </c>
      <c r="J55" s="43">
        <v>174</v>
      </c>
      <c r="K55" s="44"/>
      <c r="L55" s="43">
        <v>30.75</v>
      </c>
    </row>
    <row r="56" spans="1:12" ht="14.4">
      <c r="A56" s="23"/>
      <c r="B56" s="15"/>
      <c r="C56" s="11"/>
      <c r="D56" s="7" t="s">
        <v>30</v>
      </c>
      <c r="E56" s="42" t="s">
        <v>90</v>
      </c>
      <c r="F56" s="43">
        <v>200</v>
      </c>
      <c r="G56" s="43">
        <v>0</v>
      </c>
      <c r="H56" s="43">
        <v>0</v>
      </c>
      <c r="I56" s="43">
        <v>23</v>
      </c>
      <c r="J56" s="43">
        <v>93</v>
      </c>
      <c r="K56" s="44"/>
      <c r="L56" s="43">
        <v>34.4</v>
      </c>
    </row>
    <row r="57" spans="1:12" ht="14.4">
      <c r="A57" s="23"/>
      <c r="B57" s="15"/>
      <c r="C57" s="11"/>
      <c r="D57" s="7" t="s">
        <v>31</v>
      </c>
      <c r="E57" s="42" t="s">
        <v>94</v>
      </c>
      <c r="F57" s="43">
        <v>50</v>
      </c>
      <c r="G57" s="43">
        <v>4</v>
      </c>
      <c r="H57" s="43">
        <v>0</v>
      </c>
      <c r="I57" s="43">
        <v>25</v>
      </c>
      <c r="J57" s="43">
        <v>113</v>
      </c>
      <c r="K57" s="44"/>
      <c r="L57" s="43">
        <v>8.33</v>
      </c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35</v>
      </c>
      <c r="H61" s="19">
        <f t="shared" ref="H61" si="23">SUM(H52:H60)</f>
        <v>30</v>
      </c>
      <c r="I61" s="19">
        <f t="shared" ref="I61" si="24">SUM(I52:I60)</f>
        <v>114</v>
      </c>
      <c r="J61" s="19">
        <f t="shared" ref="J61:L61" si="25">SUM(J52:J60)</f>
        <v>861</v>
      </c>
      <c r="K61" s="25"/>
      <c r="L61" s="19">
        <f t="shared" si="25"/>
        <v>181.86</v>
      </c>
    </row>
    <row r="62" spans="1:12" ht="15.75" customHeight="1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1315</v>
      </c>
      <c r="G62" s="32">
        <f t="shared" ref="G62" si="26">G51+G61</f>
        <v>58</v>
      </c>
      <c r="H62" s="32">
        <f t="shared" ref="H62" si="27">H51+H61</f>
        <v>49</v>
      </c>
      <c r="I62" s="32">
        <f t="shared" ref="I62" si="28">I51+I61</f>
        <v>193</v>
      </c>
      <c r="J62" s="32">
        <f t="shared" ref="J62:L62" si="29">J51+J61</f>
        <v>1442</v>
      </c>
      <c r="K62" s="32"/>
      <c r="L62" s="32">
        <f t="shared" si="29"/>
        <v>329.64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97</v>
      </c>
      <c r="F63" s="40">
        <v>200</v>
      </c>
      <c r="G63" s="40">
        <v>7</v>
      </c>
      <c r="H63" s="40">
        <v>10</v>
      </c>
      <c r="I63" s="40">
        <v>30</v>
      </c>
      <c r="J63" s="40">
        <v>235</v>
      </c>
      <c r="K63" s="41"/>
      <c r="L63" s="40">
        <v>30.43</v>
      </c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89</v>
      </c>
      <c r="F65" s="43">
        <v>200</v>
      </c>
      <c r="G65" s="43">
        <v>0</v>
      </c>
      <c r="H65" s="43">
        <v>0</v>
      </c>
      <c r="I65" s="43">
        <v>20</v>
      </c>
      <c r="J65" s="43">
        <v>81</v>
      </c>
      <c r="K65" s="44"/>
      <c r="L65" s="43">
        <v>3.88</v>
      </c>
    </row>
    <row r="66" spans="1:12" ht="14.4">
      <c r="A66" s="23"/>
      <c r="B66" s="15"/>
      <c r="C66" s="11"/>
      <c r="D66" s="7" t="s">
        <v>23</v>
      </c>
      <c r="E66" s="42" t="s">
        <v>81</v>
      </c>
      <c r="F66" s="43">
        <v>50</v>
      </c>
      <c r="G66" s="43">
        <v>4</v>
      </c>
      <c r="H66" s="43">
        <v>1</v>
      </c>
      <c r="I66" s="43">
        <v>25</v>
      </c>
      <c r="J66" s="43">
        <v>132</v>
      </c>
      <c r="K66" s="44"/>
      <c r="L66" s="43">
        <v>9</v>
      </c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 t="s">
        <v>43</v>
      </c>
      <c r="E68" s="42" t="s">
        <v>98</v>
      </c>
      <c r="F68" s="43">
        <v>100</v>
      </c>
      <c r="G68" s="43">
        <v>6</v>
      </c>
      <c r="H68" s="43">
        <v>5</v>
      </c>
      <c r="I68" s="43">
        <v>13</v>
      </c>
      <c r="J68" s="43">
        <v>120</v>
      </c>
      <c r="K68" s="44"/>
      <c r="L68" s="43">
        <v>67</v>
      </c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17</v>
      </c>
      <c r="H70" s="19">
        <f t="shared" ref="H70" si="31">SUM(H63:H69)</f>
        <v>16</v>
      </c>
      <c r="I70" s="19">
        <f t="shared" ref="I70" si="32">SUM(I63:I69)</f>
        <v>88</v>
      </c>
      <c r="J70" s="19">
        <f t="shared" ref="J70:L70" si="33">SUM(J63:J69)</f>
        <v>568</v>
      </c>
      <c r="K70" s="25"/>
      <c r="L70" s="19">
        <f t="shared" si="33"/>
        <v>110.31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44</v>
      </c>
      <c r="F71" s="43">
        <v>60</v>
      </c>
      <c r="G71" s="43">
        <v>1</v>
      </c>
      <c r="H71" s="43">
        <v>0</v>
      </c>
      <c r="I71" s="43">
        <v>2</v>
      </c>
      <c r="J71" s="43">
        <v>12</v>
      </c>
      <c r="K71" s="44"/>
      <c r="L71" s="43">
        <v>25.11</v>
      </c>
    </row>
    <row r="72" spans="1:12" ht="14.4">
      <c r="A72" s="23"/>
      <c r="B72" s="15"/>
      <c r="C72" s="11"/>
      <c r="D72" s="7" t="s">
        <v>27</v>
      </c>
      <c r="E72" s="42" t="s">
        <v>45</v>
      </c>
      <c r="F72" s="43">
        <v>250</v>
      </c>
      <c r="G72" s="43">
        <v>7</v>
      </c>
      <c r="H72" s="43">
        <v>7</v>
      </c>
      <c r="I72" s="43">
        <v>21</v>
      </c>
      <c r="J72" s="43">
        <v>173</v>
      </c>
      <c r="K72" s="44"/>
      <c r="L72" s="43">
        <v>28.87</v>
      </c>
    </row>
    <row r="73" spans="1:12" ht="14.4">
      <c r="A73" s="23"/>
      <c r="B73" s="15"/>
      <c r="C73" s="11"/>
      <c r="D73" s="7" t="s">
        <v>28</v>
      </c>
      <c r="E73" s="42" t="s">
        <v>46</v>
      </c>
      <c r="F73" s="43">
        <v>100</v>
      </c>
      <c r="G73" s="43">
        <v>15</v>
      </c>
      <c r="H73" s="43">
        <v>17</v>
      </c>
      <c r="I73" s="43">
        <v>2</v>
      </c>
      <c r="J73" s="43">
        <v>221</v>
      </c>
      <c r="K73" s="44"/>
      <c r="L73" s="43">
        <v>83.66</v>
      </c>
    </row>
    <row r="74" spans="1:12" ht="14.4">
      <c r="A74" s="23"/>
      <c r="B74" s="15"/>
      <c r="C74" s="11"/>
      <c r="D74" s="7" t="s">
        <v>29</v>
      </c>
      <c r="E74" s="42" t="s">
        <v>99</v>
      </c>
      <c r="F74" s="43">
        <v>150</v>
      </c>
      <c r="G74" s="43">
        <v>3</v>
      </c>
      <c r="H74" s="43">
        <v>5</v>
      </c>
      <c r="I74" s="43">
        <v>39</v>
      </c>
      <c r="J74" s="43">
        <v>215</v>
      </c>
      <c r="K74" s="44"/>
      <c r="L74" s="43">
        <v>11.6</v>
      </c>
    </row>
    <row r="75" spans="1:12" ht="14.4">
      <c r="A75" s="23"/>
      <c r="B75" s="15"/>
      <c r="C75" s="11"/>
      <c r="D75" s="7" t="s">
        <v>30</v>
      </c>
      <c r="E75" s="42" t="s">
        <v>47</v>
      </c>
      <c r="F75" s="43">
        <v>200</v>
      </c>
      <c r="G75" s="43">
        <v>1</v>
      </c>
      <c r="H75" s="43">
        <v>0</v>
      </c>
      <c r="I75" s="43">
        <v>28</v>
      </c>
      <c r="J75" s="43">
        <v>112</v>
      </c>
      <c r="K75" s="44"/>
      <c r="L75" s="43">
        <v>32</v>
      </c>
    </row>
    <row r="76" spans="1:12" ht="14.4">
      <c r="A76" s="23"/>
      <c r="B76" s="15"/>
      <c r="C76" s="11"/>
      <c r="D76" s="7" t="s">
        <v>31</v>
      </c>
      <c r="E76" s="42" t="s">
        <v>94</v>
      </c>
      <c r="F76" s="43">
        <v>50</v>
      </c>
      <c r="G76" s="43">
        <v>4</v>
      </c>
      <c r="H76" s="43">
        <v>0</v>
      </c>
      <c r="I76" s="43">
        <v>25</v>
      </c>
      <c r="J76" s="43">
        <v>113</v>
      </c>
      <c r="K76" s="44"/>
      <c r="L76" s="43">
        <v>8.33</v>
      </c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31</v>
      </c>
      <c r="H80" s="19">
        <f t="shared" ref="H80" si="35">SUM(H71:H79)</f>
        <v>29</v>
      </c>
      <c r="I80" s="19">
        <f t="shared" ref="I80" si="36">SUM(I71:I79)</f>
        <v>117</v>
      </c>
      <c r="J80" s="19">
        <f t="shared" ref="J80:L80" si="37">SUM(J71:J79)</f>
        <v>846</v>
      </c>
      <c r="K80" s="25"/>
      <c r="L80" s="19">
        <f t="shared" si="37"/>
        <v>189.57</v>
      </c>
    </row>
    <row r="81" spans="1:12" ht="15.75" customHeight="1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1360</v>
      </c>
      <c r="G81" s="32">
        <f t="shared" ref="G81" si="38">G70+G80</f>
        <v>48</v>
      </c>
      <c r="H81" s="32">
        <f t="shared" ref="H81" si="39">H70+H80</f>
        <v>45</v>
      </c>
      <c r="I81" s="32">
        <f t="shared" ref="I81" si="40">I70+I80</f>
        <v>205</v>
      </c>
      <c r="J81" s="32">
        <f t="shared" ref="J81:L81" si="41">J70+J80</f>
        <v>1414</v>
      </c>
      <c r="K81" s="32"/>
      <c r="L81" s="32">
        <f t="shared" si="41"/>
        <v>299.88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113</v>
      </c>
      <c r="F82" s="40">
        <v>250</v>
      </c>
      <c r="G82" s="40">
        <v>30</v>
      </c>
      <c r="H82" s="40">
        <v>6</v>
      </c>
      <c r="I82" s="40">
        <v>26</v>
      </c>
      <c r="J82" s="40">
        <v>280</v>
      </c>
      <c r="K82" s="41"/>
      <c r="L82" s="40">
        <v>78.680000000000007</v>
      </c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91</v>
      </c>
      <c r="F84" s="43">
        <v>200</v>
      </c>
      <c r="G84" s="43">
        <v>5</v>
      </c>
      <c r="H84" s="43">
        <v>6</v>
      </c>
      <c r="I84" s="43">
        <v>28</v>
      </c>
      <c r="J84" s="43">
        <v>187</v>
      </c>
      <c r="K84" s="44"/>
      <c r="L84" s="43">
        <v>28.57</v>
      </c>
    </row>
    <row r="85" spans="1:12" ht="14.4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4</v>
      </c>
      <c r="H85" s="43">
        <v>0</v>
      </c>
      <c r="I85" s="43">
        <v>25</v>
      </c>
      <c r="J85" s="43">
        <v>113</v>
      </c>
      <c r="K85" s="44"/>
      <c r="L85" s="43">
        <v>8.33</v>
      </c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39</v>
      </c>
      <c r="H89" s="19">
        <f t="shared" ref="H89" si="43">SUM(H82:H88)</f>
        <v>12</v>
      </c>
      <c r="I89" s="19">
        <f t="shared" ref="I89" si="44">SUM(I82:I88)</f>
        <v>79</v>
      </c>
      <c r="J89" s="19">
        <f t="shared" ref="J89:L89" si="45">SUM(J82:J88)</f>
        <v>580</v>
      </c>
      <c r="K89" s="25"/>
      <c r="L89" s="19">
        <f t="shared" si="45"/>
        <v>115.58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100</v>
      </c>
      <c r="F90" s="43">
        <v>80</v>
      </c>
      <c r="G90" s="43">
        <v>2</v>
      </c>
      <c r="H90" s="43">
        <v>3</v>
      </c>
      <c r="I90" s="43">
        <v>4</v>
      </c>
      <c r="J90" s="43">
        <v>54</v>
      </c>
      <c r="K90" s="44"/>
      <c r="L90" s="43">
        <v>20.59</v>
      </c>
    </row>
    <row r="91" spans="1:12" ht="14.4">
      <c r="A91" s="23"/>
      <c r="B91" s="15"/>
      <c r="C91" s="11"/>
      <c r="D91" s="7" t="s">
        <v>27</v>
      </c>
      <c r="E91" s="42" t="s">
        <v>101</v>
      </c>
      <c r="F91" s="43">
        <v>250</v>
      </c>
      <c r="G91" s="43">
        <v>7</v>
      </c>
      <c r="H91" s="43">
        <v>6</v>
      </c>
      <c r="I91" s="43">
        <v>25</v>
      </c>
      <c r="J91" s="43">
        <v>171</v>
      </c>
      <c r="K91" s="44"/>
      <c r="L91" s="43">
        <v>43.33</v>
      </c>
    </row>
    <row r="92" spans="1:12" ht="14.4">
      <c r="A92" s="23"/>
      <c r="B92" s="15"/>
      <c r="C92" s="11"/>
      <c r="D92" s="7" t="s">
        <v>28</v>
      </c>
      <c r="E92" s="42" t="s">
        <v>103</v>
      </c>
      <c r="F92" s="43">
        <v>130</v>
      </c>
      <c r="G92" s="43">
        <v>21</v>
      </c>
      <c r="H92" s="43">
        <v>20</v>
      </c>
      <c r="I92" s="43">
        <v>12</v>
      </c>
      <c r="J92" s="43">
        <v>310</v>
      </c>
      <c r="K92" s="44"/>
      <c r="L92" s="43">
        <v>121.94</v>
      </c>
    </row>
    <row r="93" spans="1:12" ht="14.4">
      <c r="A93" s="23"/>
      <c r="B93" s="15"/>
      <c r="C93" s="11"/>
      <c r="D93" s="7" t="s">
        <v>29</v>
      </c>
      <c r="E93" s="42" t="s">
        <v>102</v>
      </c>
      <c r="F93" s="43">
        <v>150</v>
      </c>
      <c r="G93" s="43">
        <v>4</v>
      </c>
      <c r="H93" s="43">
        <v>5</v>
      </c>
      <c r="I93" s="43">
        <v>34</v>
      </c>
      <c r="J93" s="43">
        <v>205</v>
      </c>
      <c r="K93" s="44"/>
      <c r="L93" s="43">
        <v>9.3699999999999992</v>
      </c>
    </row>
    <row r="94" spans="1:12" ht="14.4">
      <c r="A94" s="23"/>
      <c r="B94" s="15"/>
      <c r="C94" s="11"/>
      <c r="D94" s="7" t="s">
        <v>30</v>
      </c>
      <c r="E94" s="42" t="s">
        <v>53</v>
      </c>
      <c r="F94" s="43">
        <v>200</v>
      </c>
      <c r="G94" s="43">
        <v>1</v>
      </c>
      <c r="H94" s="43">
        <v>0</v>
      </c>
      <c r="I94" s="43">
        <v>28</v>
      </c>
      <c r="J94" s="43">
        <v>101</v>
      </c>
      <c r="K94" s="44"/>
      <c r="L94" s="43">
        <v>6.23</v>
      </c>
    </row>
    <row r="95" spans="1:12" ht="14.4">
      <c r="A95" s="23"/>
      <c r="B95" s="15"/>
      <c r="C95" s="11"/>
      <c r="D95" s="7" t="s">
        <v>31</v>
      </c>
      <c r="E95" s="42" t="s">
        <v>94</v>
      </c>
      <c r="F95" s="43">
        <v>50</v>
      </c>
      <c r="G95" s="43">
        <v>4</v>
      </c>
      <c r="H95" s="43">
        <v>0</v>
      </c>
      <c r="I95" s="43">
        <v>25</v>
      </c>
      <c r="J95" s="43">
        <v>113</v>
      </c>
      <c r="K95" s="44"/>
      <c r="L95" s="43">
        <v>8.33</v>
      </c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46">SUM(G90:G98)</f>
        <v>39</v>
      </c>
      <c r="H99" s="19">
        <f t="shared" ref="H99" si="47">SUM(H90:H98)</f>
        <v>34</v>
      </c>
      <c r="I99" s="19">
        <f t="shared" ref="I99" si="48">SUM(I90:I98)</f>
        <v>128</v>
      </c>
      <c r="J99" s="19">
        <f t="shared" ref="J99:L99" si="49">SUM(J90:J98)</f>
        <v>954</v>
      </c>
      <c r="K99" s="25"/>
      <c r="L99" s="19">
        <f t="shared" si="49"/>
        <v>209.79000000000002</v>
      </c>
    </row>
    <row r="100" spans="1:12" ht="15.75" customHeight="1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1360</v>
      </c>
      <c r="G100" s="32">
        <f t="shared" ref="G100" si="50">G89+G99</f>
        <v>78</v>
      </c>
      <c r="H100" s="32">
        <f t="shared" ref="H100" si="51">H89+H99</f>
        <v>46</v>
      </c>
      <c r="I100" s="32">
        <f t="shared" ref="I100" si="52">I89+I99</f>
        <v>207</v>
      </c>
      <c r="J100" s="32">
        <f t="shared" ref="J100:L100" si="53">J89+J99</f>
        <v>1534</v>
      </c>
      <c r="K100" s="32"/>
      <c r="L100" s="32">
        <f t="shared" si="53"/>
        <v>325.37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200</v>
      </c>
      <c r="G101" s="40">
        <v>5</v>
      </c>
      <c r="H101" s="40">
        <v>8</v>
      </c>
      <c r="I101" s="40">
        <v>24</v>
      </c>
      <c r="J101" s="40">
        <v>183</v>
      </c>
      <c r="K101" s="41"/>
      <c r="L101" s="40">
        <v>28.26</v>
      </c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63</v>
      </c>
      <c r="F103" s="43">
        <v>210</v>
      </c>
      <c r="G103" s="43">
        <v>3</v>
      </c>
      <c r="H103" s="43">
        <v>4</v>
      </c>
      <c r="I103" s="43">
        <v>19</v>
      </c>
      <c r="J103" s="43">
        <v>129</v>
      </c>
      <c r="K103" s="44"/>
      <c r="L103" s="43">
        <v>18.77</v>
      </c>
    </row>
    <row r="104" spans="1:12" ht="14.4">
      <c r="A104" s="23"/>
      <c r="B104" s="15"/>
      <c r="C104" s="11"/>
      <c r="D104" s="7" t="s">
        <v>23</v>
      </c>
      <c r="E104" s="42" t="s">
        <v>42</v>
      </c>
      <c r="F104" s="43">
        <v>50</v>
      </c>
      <c r="G104" s="43">
        <v>4</v>
      </c>
      <c r="H104" s="43">
        <v>0</v>
      </c>
      <c r="I104" s="43">
        <v>25</v>
      </c>
      <c r="J104" s="43">
        <v>113</v>
      </c>
      <c r="K104" s="44"/>
      <c r="L104" s="43">
        <v>8.33</v>
      </c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 t="s">
        <v>43</v>
      </c>
      <c r="E106" s="42" t="s">
        <v>50</v>
      </c>
      <c r="F106" s="43">
        <v>40</v>
      </c>
      <c r="G106" s="43">
        <v>1</v>
      </c>
      <c r="H106" s="43">
        <v>1</v>
      </c>
      <c r="I106" s="43">
        <v>32</v>
      </c>
      <c r="J106" s="43">
        <v>137</v>
      </c>
      <c r="K106" s="44"/>
      <c r="L106" s="43">
        <v>13.37</v>
      </c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13</v>
      </c>
      <c r="H108" s="19">
        <f t="shared" si="54"/>
        <v>13</v>
      </c>
      <c r="I108" s="19">
        <f t="shared" si="54"/>
        <v>100</v>
      </c>
      <c r="J108" s="19">
        <f t="shared" si="54"/>
        <v>562</v>
      </c>
      <c r="K108" s="25"/>
      <c r="L108" s="19">
        <f t="shared" ref="L108" si="55">SUM(L101:L107)</f>
        <v>68.73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104</v>
      </c>
      <c r="F109" s="43">
        <v>80</v>
      </c>
      <c r="G109" s="43">
        <v>1</v>
      </c>
      <c r="H109" s="43">
        <v>4</v>
      </c>
      <c r="I109" s="43">
        <v>9</v>
      </c>
      <c r="J109" s="43">
        <v>73</v>
      </c>
      <c r="K109" s="44"/>
      <c r="L109" s="43">
        <v>23.06</v>
      </c>
    </row>
    <row r="110" spans="1:12" ht="14.4">
      <c r="A110" s="23"/>
      <c r="B110" s="15"/>
      <c r="C110" s="11"/>
      <c r="D110" s="7" t="s">
        <v>27</v>
      </c>
      <c r="E110" s="42" t="s">
        <v>78</v>
      </c>
      <c r="F110" s="43">
        <v>250</v>
      </c>
      <c r="G110" s="43">
        <v>5</v>
      </c>
      <c r="H110" s="43">
        <v>7</v>
      </c>
      <c r="I110" s="43">
        <v>21</v>
      </c>
      <c r="J110" s="43">
        <v>167</v>
      </c>
      <c r="K110" s="44"/>
      <c r="L110" s="43">
        <v>26.89</v>
      </c>
    </row>
    <row r="111" spans="1:12" ht="14.4">
      <c r="A111" s="23"/>
      <c r="B111" s="15"/>
      <c r="C111" s="11"/>
      <c r="D111" s="7" t="s">
        <v>28</v>
      </c>
      <c r="E111" s="42" t="s">
        <v>65</v>
      </c>
      <c r="F111" s="43">
        <v>100</v>
      </c>
      <c r="G111" s="43">
        <v>20</v>
      </c>
      <c r="H111" s="43">
        <v>17</v>
      </c>
      <c r="I111" s="43">
        <v>14</v>
      </c>
      <c r="J111" s="43">
        <v>223</v>
      </c>
      <c r="K111" s="44"/>
      <c r="L111" s="43">
        <v>71.510000000000005</v>
      </c>
    </row>
    <row r="112" spans="1:12" ht="14.4">
      <c r="A112" s="23"/>
      <c r="B112" s="15"/>
      <c r="C112" s="11"/>
      <c r="D112" s="7" t="s">
        <v>29</v>
      </c>
      <c r="E112" s="42" t="s">
        <v>66</v>
      </c>
      <c r="F112" s="43">
        <v>150</v>
      </c>
      <c r="G112" s="43">
        <v>4</v>
      </c>
      <c r="H112" s="43">
        <v>4</v>
      </c>
      <c r="I112" s="43">
        <v>39</v>
      </c>
      <c r="J112" s="43">
        <v>205</v>
      </c>
      <c r="K112" s="44"/>
      <c r="L112" s="43">
        <v>30.58</v>
      </c>
    </row>
    <row r="113" spans="1:12" ht="14.4">
      <c r="A113" s="23"/>
      <c r="B113" s="15"/>
      <c r="C113" s="11"/>
      <c r="D113" s="7" t="s">
        <v>30</v>
      </c>
      <c r="E113" s="42" t="s">
        <v>67</v>
      </c>
      <c r="F113" s="43">
        <v>200</v>
      </c>
      <c r="G113" s="43">
        <v>1</v>
      </c>
      <c r="H113" s="43">
        <v>0</v>
      </c>
      <c r="I113" s="43">
        <v>27</v>
      </c>
      <c r="J113" s="43">
        <v>113</v>
      </c>
      <c r="K113" s="44"/>
      <c r="L113" s="43">
        <v>18.45</v>
      </c>
    </row>
    <row r="114" spans="1:12" ht="14.4">
      <c r="A114" s="23"/>
      <c r="B114" s="15"/>
      <c r="C114" s="11"/>
      <c r="D114" s="7" t="s">
        <v>31</v>
      </c>
      <c r="E114" s="42" t="s">
        <v>94</v>
      </c>
      <c r="F114" s="43">
        <v>50</v>
      </c>
      <c r="G114" s="43">
        <v>4</v>
      </c>
      <c r="H114" s="43">
        <v>0</v>
      </c>
      <c r="I114" s="43">
        <v>25</v>
      </c>
      <c r="J114" s="43">
        <v>113</v>
      </c>
      <c r="K114" s="44"/>
      <c r="L114" s="43">
        <v>8.33</v>
      </c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35</v>
      </c>
      <c r="H118" s="19">
        <f t="shared" si="56"/>
        <v>32</v>
      </c>
      <c r="I118" s="19">
        <f t="shared" si="56"/>
        <v>135</v>
      </c>
      <c r="J118" s="19">
        <f t="shared" si="56"/>
        <v>894</v>
      </c>
      <c r="K118" s="25"/>
      <c r="L118" s="19">
        <f t="shared" ref="L118" si="57">SUM(L109:L117)</f>
        <v>178.82000000000002</v>
      </c>
    </row>
    <row r="119" spans="1:12" ht="14.4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1330</v>
      </c>
      <c r="G119" s="32">
        <f t="shared" ref="G119" si="58">G108+G118</f>
        <v>48</v>
      </c>
      <c r="H119" s="32">
        <f t="shared" ref="H119" si="59">H108+H118</f>
        <v>45</v>
      </c>
      <c r="I119" s="32">
        <f t="shared" ref="I119" si="60">I108+I118</f>
        <v>235</v>
      </c>
      <c r="J119" s="32">
        <f t="shared" ref="J119:L119" si="61">J108+J118</f>
        <v>1456</v>
      </c>
      <c r="K119" s="32"/>
      <c r="L119" s="32">
        <f t="shared" si="61"/>
        <v>247.55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180</v>
      </c>
      <c r="G120" s="40">
        <v>10</v>
      </c>
      <c r="H120" s="40">
        <v>14</v>
      </c>
      <c r="I120" s="40">
        <v>5</v>
      </c>
      <c r="J120" s="40">
        <v>189</v>
      </c>
      <c r="K120" s="41"/>
      <c r="L120" s="40">
        <v>66.58</v>
      </c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86</v>
      </c>
      <c r="F122" s="43">
        <v>200</v>
      </c>
      <c r="G122" s="43">
        <v>0</v>
      </c>
      <c r="H122" s="43">
        <v>0</v>
      </c>
      <c r="I122" s="43">
        <v>19</v>
      </c>
      <c r="J122" s="43">
        <v>82</v>
      </c>
      <c r="K122" s="44"/>
      <c r="L122" s="43">
        <v>5.74</v>
      </c>
    </row>
    <row r="123" spans="1:12" ht="14.4">
      <c r="A123" s="14"/>
      <c r="B123" s="15"/>
      <c r="C123" s="11"/>
      <c r="D123" s="7" t="s">
        <v>23</v>
      </c>
      <c r="E123" s="42" t="s">
        <v>92</v>
      </c>
      <c r="F123" s="43">
        <v>50</v>
      </c>
      <c r="G123" s="43">
        <v>9</v>
      </c>
      <c r="H123" s="43">
        <v>7</v>
      </c>
      <c r="I123" s="43">
        <v>25</v>
      </c>
      <c r="J123" s="43">
        <v>191</v>
      </c>
      <c r="K123" s="44"/>
      <c r="L123" s="43">
        <v>25.77</v>
      </c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 t="s">
        <v>43</v>
      </c>
      <c r="E125" s="42" t="s">
        <v>79</v>
      </c>
      <c r="F125" s="43">
        <v>70</v>
      </c>
      <c r="G125" s="43">
        <v>7</v>
      </c>
      <c r="H125" s="43">
        <v>13</v>
      </c>
      <c r="I125" s="43">
        <v>45</v>
      </c>
      <c r="J125" s="43">
        <v>324</v>
      </c>
      <c r="K125" s="44"/>
      <c r="L125" s="43">
        <v>21.83</v>
      </c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26</v>
      </c>
      <c r="H127" s="19">
        <f t="shared" si="62"/>
        <v>34</v>
      </c>
      <c r="I127" s="19">
        <f t="shared" si="62"/>
        <v>94</v>
      </c>
      <c r="J127" s="19">
        <f t="shared" si="62"/>
        <v>786</v>
      </c>
      <c r="K127" s="25"/>
      <c r="L127" s="19">
        <f t="shared" ref="L127" si="63">SUM(L120:L126)</f>
        <v>119.91999999999999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56</v>
      </c>
      <c r="F128" s="43">
        <v>80</v>
      </c>
      <c r="G128" s="43">
        <v>2</v>
      </c>
      <c r="H128" s="43">
        <v>3</v>
      </c>
      <c r="I128" s="43">
        <v>10</v>
      </c>
      <c r="J128" s="43">
        <v>74</v>
      </c>
      <c r="K128" s="44"/>
      <c r="L128" s="43">
        <v>15.97</v>
      </c>
    </row>
    <row r="129" spans="1:12" ht="14.4">
      <c r="A129" s="14"/>
      <c r="B129" s="15"/>
      <c r="C129" s="11"/>
      <c r="D129" s="7" t="s">
        <v>27</v>
      </c>
      <c r="E129" s="42" t="s">
        <v>76</v>
      </c>
      <c r="F129" s="43">
        <v>250</v>
      </c>
      <c r="G129" s="43">
        <v>6</v>
      </c>
      <c r="H129" s="43">
        <v>5</v>
      </c>
      <c r="I129" s="43">
        <v>13</v>
      </c>
      <c r="J129" s="43">
        <v>124</v>
      </c>
      <c r="K129" s="44"/>
      <c r="L129" s="43">
        <v>39.200000000000003</v>
      </c>
    </row>
    <row r="130" spans="1:12" ht="14.4">
      <c r="A130" s="14"/>
      <c r="B130" s="15"/>
      <c r="C130" s="11"/>
      <c r="D130" s="7" t="s">
        <v>28</v>
      </c>
      <c r="E130" s="42" t="s">
        <v>72</v>
      </c>
      <c r="F130" s="43">
        <v>100</v>
      </c>
      <c r="G130" s="43">
        <v>19</v>
      </c>
      <c r="H130" s="43">
        <v>21</v>
      </c>
      <c r="I130" s="43">
        <v>14</v>
      </c>
      <c r="J130" s="43">
        <v>321</v>
      </c>
      <c r="K130" s="44"/>
      <c r="L130" s="43">
        <v>69.349999999999994</v>
      </c>
    </row>
    <row r="131" spans="1:12" ht="14.4">
      <c r="A131" s="14"/>
      <c r="B131" s="15"/>
      <c r="C131" s="11"/>
      <c r="D131" s="7" t="s">
        <v>29</v>
      </c>
      <c r="E131" s="42" t="s">
        <v>102</v>
      </c>
      <c r="F131" s="43">
        <v>150</v>
      </c>
      <c r="G131" s="43">
        <v>4</v>
      </c>
      <c r="H131" s="43">
        <v>5</v>
      </c>
      <c r="I131" s="43">
        <v>34</v>
      </c>
      <c r="J131" s="43">
        <v>205</v>
      </c>
      <c r="K131" s="44"/>
      <c r="L131" s="43">
        <v>9.3699999999999992</v>
      </c>
    </row>
    <row r="132" spans="1:12" ht="14.4">
      <c r="A132" s="14"/>
      <c r="B132" s="15"/>
      <c r="C132" s="11"/>
      <c r="D132" s="7" t="s">
        <v>30</v>
      </c>
      <c r="E132" s="42" t="s">
        <v>53</v>
      </c>
      <c r="F132" s="43">
        <v>200</v>
      </c>
      <c r="G132" s="43">
        <v>1</v>
      </c>
      <c r="H132" s="43">
        <v>0</v>
      </c>
      <c r="I132" s="43">
        <v>32</v>
      </c>
      <c r="J132" s="43">
        <v>116</v>
      </c>
      <c r="K132" s="44"/>
      <c r="L132" s="43">
        <v>6.99</v>
      </c>
    </row>
    <row r="133" spans="1:12" ht="14.4">
      <c r="A133" s="14"/>
      <c r="B133" s="15"/>
      <c r="C133" s="11"/>
      <c r="D133" s="7" t="s">
        <v>31</v>
      </c>
      <c r="E133" s="42" t="s">
        <v>94</v>
      </c>
      <c r="F133" s="43">
        <v>50</v>
      </c>
      <c r="G133" s="43">
        <v>4</v>
      </c>
      <c r="H133" s="43">
        <v>0</v>
      </c>
      <c r="I133" s="43">
        <v>25</v>
      </c>
      <c r="J133" s="43">
        <v>113</v>
      </c>
      <c r="K133" s="44"/>
      <c r="L133" s="43">
        <v>8.33</v>
      </c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64">SUM(G128:G136)</f>
        <v>36</v>
      </c>
      <c r="H137" s="19">
        <f t="shared" si="64"/>
        <v>34</v>
      </c>
      <c r="I137" s="19">
        <f t="shared" si="64"/>
        <v>128</v>
      </c>
      <c r="J137" s="19">
        <f t="shared" si="64"/>
        <v>953</v>
      </c>
      <c r="K137" s="25"/>
      <c r="L137" s="19">
        <f t="shared" ref="L137" si="65">SUM(L128:L136)</f>
        <v>149.21</v>
      </c>
    </row>
    <row r="138" spans="1:12" ht="14.4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1330</v>
      </c>
      <c r="G138" s="32">
        <f t="shared" ref="G138" si="66">G127+G137</f>
        <v>62</v>
      </c>
      <c r="H138" s="32">
        <f t="shared" ref="H138" si="67">H127+H137</f>
        <v>68</v>
      </c>
      <c r="I138" s="32">
        <f t="shared" ref="I138" si="68">I127+I137</f>
        <v>222</v>
      </c>
      <c r="J138" s="32">
        <f t="shared" ref="J138:L138" si="69">J127+J137</f>
        <v>1739</v>
      </c>
      <c r="K138" s="32"/>
      <c r="L138" s="32">
        <f t="shared" si="69"/>
        <v>269.13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105</v>
      </c>
      <c r="F139" s="40">
        <v>220</v>
      </c>
      <c r="G139" s="40">
        <v>8</v>
      </c>
      <c r="H139" s="40">
        <v>16</v>
      </c>
      <c r="I139" s="40">
        <v>13</v>
      </c>
      <c r="J139" s="40">
        <v>232</v>
      </c>
      <c r="K139" s="41"/>
      <c r="L139" s="40">
        <v>58.74</v>
      </c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54</v>
      </c>
      <c r="F141" s="43">
        <v>200</v>
      </c>
      <c r="G141" s="43">
        <v>1</v>
      </c>
      <c r="H141" s="43">
        <v>0</v>
      </c>
      <c r="I141" s="43">
        <v>15</v>
      </c>
      <c r="J141" s="43">
        <v>66</v>
      </c>
      <c r="K141" s="44"/>
      <c r="L141" s="43">
        <v>4.3499999999999996</v>
      </c>
    </row>
    <row r="142" spans="1:12" ht="15.75" customHeight="1">
      <c r="A142" s="23"/>
      <c r="B142" s="15"/>
      <c r="C142" s="11"/>
      <c r="D142" s="7" t="s">
        <v>23</v>
      </c>
      <c r="E142" s="42" t="s">
        <v>69</v>
      </c>
      <c r="F142" s="43">
        <v>80</v>
      </c>
      <c r="G142" s="43">
        <v>9</v>
      </c>
      <c r="H142" s="43">
        <v>15</v>
      </c>
      <c r="I142" s="43">
        <v>25</v>
      </c>
      <c r="J142" s="43">
        <v>278</v>
      </c>
      <c r="K142" s="44"/>
      <c r="L142" s="43">
        <v>38.520000000000003</v>
      </c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18</v>
      </c>
      <c r="H146" s="19">
        <f t="shared" si="70"/>
        <v>31</v>
      </c>
      <c r="I146" s="19">
        <f t="shared" si="70"/>
        <v>53</v>
      </c>
      <c r="J146" s="19">
        <f t="shared" si="70"/>
        <v>576</v>
      </c>
      <c r="K146" s="25"/>
      <c r="L146" s="19">
        <f t="shared" ref="L146" si="71">SUM(L139:L145)</f>
        <v>101.61000000000001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75</v>
      </c>
      <c r="F147" s="43">
        <v>60</v>
      </c>
      <c r="G147" s="43">
        <v>1</v>
      </c>
      <c r="H147" s="43">
        <v>0</v>
      </c>
      <c r="I147" s="43">
        <v>2</v>
      </c>
      <c r="J147" s="43">
        <v>12</v>
      </c>
      <c r="K147" s="44"/>
      <c r="L147" s="43">
        <v>25.11</v>
      </c>
    </row>
    <row r="148" spans="1:12" ht="14.4">
      <c r="A148" s="23"/>
      <c r="B148" s="15"/>
      <c r="C148" s="11"/>
      <c r="D148" s="7" t="s">
        <v>27</v>
      </c>
      <c r="E148" s="42" t="s">
        <v>59</v>
      </c>
      <c r="F148" s="43">
        <v>250</v>
      </c>
      <c r="G148" s="43">
        <v>10</v>
      </c>
      <c r="H148" s="43">
        <v>3</v>
      </c>
      <c r="I148" s="43">
        <v>21</v>
      </c>
      <c r="J148" s="43">
        <v>204</v>
      </c>
      <c r="K148" s="44"/>
      <c r="L148" s="43">
        <v>74.02</v>
      </c>
    </row>
    <row r="149" spans="1:12" ht="14.4">
      <c r="A149" s="23"/>
      <c r="B149" s="15"/>
      <c r="C149" s="11"/>
      <c r="D149" s="7" t="s">
        <v>28</v>
      </c>
      <c r="E149" s="42" t="s">
        <v>60</v>
      </c>
      <c r="F149" s="43">
        <v>90</v>
      </c>
      <c r="G149" s="43">
        <v>16</v>
      </c>
      <c r="H149" s="43">
        <v>14</v>
      </c>
      <c r="I149" s="43">
        <v>3</v>
      </c>
      <c r="J149" s="43">
        <v>207</v>
      </c>
      <c r="K149" s="44"/>
      <c r="L149" s="43">
        <v>100.44</v>
      </c>
    </row>
    <row r="150" spans="1:12" ht="14.4">
      <c r="A150" s="23"/>
      <c r="B150" s="15"/>
      <c r="C150" s="11"/>
      <c r="D150" s="7" t="s">
        <v>29</v>
      </c>
      <c r="E150" s="42" t="s">
        <v>112</v>
      </c>
      <c r="F150" s="43">
        <v>150</v>
      </c>
      <c r="G150" s="43">
        <v>6</v>
      </c>
      <c r="H150" s="43">
        <v>4</v>
      </c>
      <c r="I150" s="43">
        <v>40</v>
      </c>
      <c r="J150" s="43">
        <v>207</v>
      </c>
      <c r="K150" s="44"/>
      <c r="L150" s="43">
        <v>14.54</v>
      </c>
    </row>
    <row r="151" spans="1:12" ht="14.4">
      <c r="A151" s="23"/>
      <c r="B151" s="15"/>
      <c r="C151" s="11"/>
      <c r="D151" s="7" t="s">
        <v>30</v>
      </c>
      <c r="E151" s="42" t="s">
        <v>61</v>
      </c>
      <c r="F151" s="43">
        <v>200</v>
      </c>
      <c r="G151" s="43">
        <v>0</v>
      </c>
      <c r="H151" s="43">
        <v>0</v>
      </c>
      <c r="I151" s="43">
        <v>23</v>
      </c>
      <c r="J151" s="43">
        <v>94</v>
      </c>
      <c r="K151" s="44"/>
      <c r="L151" s="43">
        <v>31.79</v>
      </c>
    </row>
    <row r="152" spans="1:12" ht="14.4">
      <c r="A152" s="23"/>
      <c r="B152" s="15"/>
      <c r="C152" s="11"/>
      <c r="D152" s="7" t="s">
        <v>31</v>
      </c>
      <c r="E152" s="42" t="s">
        <v>94</v>
      </c>
      <c r="F152" s="43">
        <v>50</v>
      </c>
      <c r="G152" s="43">
        <v>4</v>
      </c>
      <c r="H152" s="43">
        <v>0</v>
      </c>
      <c r="I152" s="43">
        <v>25</v>
      </c>
      <c r="J152" s="43">
        <v>113</v>
      </c>
      <c r="K152" s="44"/>
      <c r="L152" s="43">
        <v>8.33</v>
      </c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53" t="s">
        <v>24</v>
      </c>
      <c r="E154" s="42" t="s">
        <v>82</v>
      </c>
      <c r="F154" s="43">
        <v>100</v>
      </c>
      <c r="G154" s="43">
        <v>1</v>
      </c>
      <c r="H154" s="43">
        <v>0</v>
      </c>
      <c r="I154" s="43">
        <v>8</v>
      </c>
      <c r="J154" s="43">
        <v>36</v>
      </c>
      <c r="K154" s="44"/>
      <c r="L154" s="43">
        <v>54</v>
      </c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900</v>
      </c>
      <c r="G156" s="19">
        <f t="shared" ref="G156:J156" si="72">SUM(G147:G155)</f>
        <v>38</v>
      </c>
      <c r="H156" s="19">
        <f t="shared" si="72"/>
        <v>21</v>
      </c>
      <c r="I156" s="19">
        <f t="shared" si="72"/>
        <v>122</v>
      </c>
      <c r="J156" s="19">
        <f t="shared" si="72"/>
        <v>873</v>
      </c>
      <c r="K156" s="25"/>
      <c r="L156" s="19">
        <f t="shared" ref="L156" si="73">SUM(L147:L155)</f>
        <v>308.23</v>
      </c>
    </row>
    <row r="157" spans="1:12" ht="14.4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1400</v>
      </c>
      <c r="G157" s="32">
        <f t="shared" ref="G157" si="74">G146+G156</f>
        <v>56</v>
      </c>
      <c r="H157" s="32">
        <f t="shared" ref="H157" si="75">H146+H156</f>
        <v>52</v>
      </c>
      <c r="I157" s="32">
        <f t="shared" ref="I157" si="76">I146+I156</f>
        <v>175</v>
      </c>
      <c r="J157" s="32">
        <f t="shared" ref="J157:L157" si="77">J146+J156</f>
        <v>1449</v>
      </c>
      <c r="K157" s="32"/>
      <c r="L157" s="32">
        <f t="shared" si="77"/>
        <v>409.84000000000003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106</v>
      </c>
      <c r="F158" s="40">
        <v>150</v>
      </c>
      <c r="G158" s="40">
        <v>10</v>
      </c>
      <c r="H158" s="40">
        <v>8</v>
      </c>
      <c r="I158" s="40">
        <v>42</v>
      </c>
      <c r="J158" s="40">
        <v>273</v>
      </c>
      <c r="K158" s="41"/>
      <c r="L158" s="40">
        <v>30.06</v>
      </c>
    </row>
    <row r="159" spans="1:12" ht="14.4">
      <c r="A159" s="23"/>
      <c r="B159" s="15"/>
      <c r="C159" s="11"/>
      <c r="D159" s="6"/>
      <c r="E159" s="42" t="s">
        <v>107</v>
      </c>
      <c r="F159" s="43">
        <v>100</v>
      </c>
      <c r="G159" s="43">
        <v>2</v>
      </c>
      <c r="H159" s="43">
        <v>8</v>
      </c>
      <c r="I159" s="43">
        <v>14</v>
      </c>
      <c r="J159" s="43">
        <v>138</v>
      </c>
      <c r="K159" s="44"/>
      <c r="L159" s="43">
        <v>18.72</v>
      </c>
    </row>
    <row r="160" spans="1:12" ht="14.4">
      <c r="A160" s="23"/>
      <c r="B160" s="15"/>
      <c r="C160" s="11"/>
      <c r="D160" s="7" t="s">
        <v>22</v>
      </c>
      <c r="E160" s="42" t="s">
        <v>80</v>
      </c>
      <c r="F160" s="43">
        <v>200</v>
      </c>
      <c r="G160" s="43">
        <v>1</v>
      </c>
      <c r="H160" s="43">
        <v>0</v>
      </c>
      <c r="I160" s="43">
        <v>15</v>
      </c>
      <c r="J160" s="43">
        <v>66</v>
      </c>
      <c r="K160" s="44"/>
      <c r="L160" s="43">
        <v>4.3499999999999996</v>
      </c>
    </row>
    <row r="161" spans="1:12" ht="14.4">
      <c r="A161" s="23"/>
      <c r="B161" s="15"/>
      <c r="C161" s="11"/>
      <c r="D161" s="7" t="s">
        <v>23</v>
      </c>
      <c r="E161" s="42" t="s">
        <v>42</v>
      </c>
      <c r="F161" s="43">
        <v>50</v>
      </c>
      <c r="G161" s="43">
        <v>4</v>
      </c>
      <c r="H161" s="43">
        <v>0</v>
      </c>
      <c r="I161" s="43">
        <v>25</v>
      </c>
      <c r="J161" s="43">
        <v>113</v>
      </c>
      <c r="K161" s="44"/>
      <c r="L161" s="43">
        <v>8.33</v>
      </c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 t="s">
        <v>43</v>
      </c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</v>
      </c>
      <c r="H165" s="19">
        <f t="shared" si="78"/>
        <v>16</v>
      </c>
      <c r="I165" s="19">
        <f t="shared" si="78"/>
        <v>96</v>
      </c>
      <c r="J165" s="19">
        <f t="shared" si="78"/>
        <v>590</v>
      </c>
      <c r="K165" s="25"/>
      <c r="L165" s="19">
        <f t="shared" ref="L165" si="79">SUM(L158:L164)</f>
        <v>61.46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49</v>
      </c>
      <c r="F166" s="43">
        <v>60</v>
      </c>
      <c r="G166" s="43">
        <v>0</v>
      </c>
      <c r="H166" s="43">
        <v>0</v>
      </c>
      <c r="I166" s="43">
        <v>1</v>
      </c>
      <c r="J166" s="43">
        <v>7</v>
      </c>
      <c r="K166" s="44"/>
      <c r="L166" s="43">
        <v>20.079999999999998</v>
      </c>
    </row>
    <row r="167" spans="1:12" ht="14.4">
      <c r="A167" s="23"/>
      <c r="B167" s="15"/>
      <c r="C167" s="11"/>
      <c r="D167" s="7" t="s">
        <v>27</v>
      </c>
      <c r="E167" s="42" t="s">
        <v>111</v>
      </c>
      <c r="F167" s="43">
        <v>250</v>
      </c>
      <c r="G167" s="43">
        <v>6</v>
      </c>
      <c r="H167" s="43">
        <v>8</v>
      </c>
      <c r="I167" s="43">
        <v>19</v>
      </c>
      <c r="J167" s="43">
        <v>170</v>
      </c>
      <c r="K167" s="44"/>
      <c r="L167" s="43">
        <v>42.78</v>
      </c>
    </row>
    <row r="168" spans="1:12" ht="14.4">
      <c r="A168" s="23"/>
      <c r="B168" s="15"/>
      <c r="C168" s="11"/>
      <c r="D168" s="7" t="s">
        <v>28</v>
      </c>
      <c r="E168" s="42" t="s">
        <v>110</v>
      </c>
      <c r="F168" s="43">
        <v>100</v>
      </c>
      <c r="G168" s="43">
        <v>25</v>
      </c>
      <c r="H168" s="43">
        <v>13</v>
      </c>
      <c r="I168" s="43">
        <v>7</v>
      </c>
      <c r="J168" s="43">
        <v>254</v>
      </c>
      <c r="K168" s="44"/>
      <c r="L168" s="43">
        <v>85.09</v>
      </c>
    </row>
    <row r="169" spans="1:12" ht="14.4">
      <c r="A169" s="23"/>
      <c r="B169" s="15"/>
      <c r="C169" s="11"/>
      <c r="D169" s="7" t="s">
        <v>29</v>
      </c>
      <c r="E169" s="42" t="s">
        <v>41</v>
      </c>
      <c r="F169" s="43">
        <v>150</v>
      </c>
      <c r="G169" s="43">
        <v>4</v>
      </c>
      <c r="H169" s="43">
        <v>5</v>
      </c>
      <c r="I169" s="43">
        <v>31</v>
      </c>
      <c r="J169" s="43">
        <v>178</v>
      </c>
      <c r="K169" s="44"/>
      <c r="L169" s="43">
        <v>30.75</v>
      </c>
    </row>
    <row r="170" spans="1:12" ht="14.4">
      <c r="A170" s="23"/>
      <c r="B170" s="15"/>
      <c r="C170" s="11"/>
      <c r="D170" s="7" t="s">
        <v>30</v>
      </c>
      <c r="E170" s="42" t="s">
        <v>53</v>
      </c>
      <c r="F170" s="43">
        <v>200</v>
      </c>
      <c r="G170" s="43">
        <v>1</v>
      </c>
      <c r="H170" s="43">
        <v>0</v>
      </c>
      <c r="I170" s="43">
        <v>28</v>
      </c>
      <c r="J170" s="43">
        <v>101</v>
      </c>
      <c r="K170" s="44"/>
      <c r="L170" s="43">
        <v>6.99</v>
      </c>
    </row>
    <row r="171" spans="1:12" ht="14.4">
      <c r="A171" s="23"/>
      <c r="B171" s="15"/>
      <c r="C171" s="11"/>
      <c r="D171" s="7" t="s">
        <v>31</v>
      </c>
      <c r="E171" s="42" t="s">
        <v>94</v>
      </c>
      <c r="F171" s="43">
        <v>50</v>
      </c>
      <c r="G171" s="43">
        <v>4</v>
      </c>
      <c r="H171" s="43">
        <v>0</v>
      </c>
      <c r="I171" s="43">
        <v>25</v>
      </c>
      <c r="J171" s="43">
        <v>113</v>
      </c>
      <c r="K171" s="44"/>
      <c r="L171" s="43">
        <v>8.33</v>
      </c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40</v>
      </c>
      <c r="H175" s="19">
        <f t="shared" si="80"/>
        <v>26</v>
      </c>
      <c r="I175" s="19">
        <f t="shared" si="80"/>
        <v>111</v>
      </c>
      <c r="J175" s="19">
        <f t="shared" si="80"/>
        <v>823</v>
      </c>
      <c r="K175" s="25"/>
      <c r="L175" s="19">
        <f t="shared" ref="L175" si="81">SUM(L166:L174)</f>
        <v>194.02</v>
      </c>
    </row>
    <row r="176" spans="1:12" ht="14.4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1310</v>
      </c>
      <c r="G176" s="32">
        <f t="shared" ref="G176" si="82">G165+G175</f>
        <v>57</v>
      </c>
      <c r="H176" s="32">
        <f t="shared" ref="H176" si="83">H165+H175</f>
        <v>42</v>
      </c>
      <c r="I176" s="32">
        <f t="shared" ref="I176" si="84">I165+I175</f>
        <v>207</v>
      </c>
      <c r="J176" s="32">
        <f t="shared" ref="J176:L176" si="85">J165+J175</f>
        <v>1413</v>
      </c>
      <c r="K176" s="32"/>
      <c r="L176" s="32">
        <f t="shared" si="85"/>
        <v>255.48000000000002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200</v>
      </c>
      <c r="G177" s="40">
        <v>5</v>
      </c>
      <c r="H177" s="40">
        <v>6</v>
      </c>
      <c r="I177" s="40">
        <v>22</v>
      </c>
      <c r="J177" s="40">
        <v>160</v>
      </c>
      <c r="K177" s="41"/>
      <c r="L177" s="40">
        <v>31.63</v>
      </c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91</v>
      </c>
      <c r="F179" s="43">
        <v>200</v>
      </c>
      <c r="G179" s="43">
        <v>5</v>
      </c>
      <c r="H179" s="43">
        <v>6</v>
      </c>
      <c r="I179" s="43">
        <v>22</v>
      </c>
      <c r="J179" s="43">
        <v>166</v>
      </c>
      <c r="K179" s="44"/>
      <c r="L179" s="43">
        <v>28.57</v>
      </c>
    </row>
    <row r="180" spans="1:12" ht="14.4">
      <c r="A180" s="23"/>
      <c r="B180" s="15"/>
      <c r="C180" s="11"/>
      <c r="D180" s="7" t="s">
        <v>23</v>
      </c>
      <c r="E180" s="42" t="s">
        <v>108</v>
      </c>
      <c r="F180" s="43">
        <v>60</v>
      </c>
      <c r="G180" s="43">
        <v>4</v>
      </c>
      <c r="H180" s="43">
        <v>9</v>
      </c>
      <c r="I180" s="43">
        <v>25</v>
      </c>
      <c r="J180" s="43">
        <v>187</v>
      </c>
      <c r="K180" s="44"/>
      <c r="L180" s="43">
        <v>17.75</v>
      </c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 t="s">
        <v>43</v>
      </c>
      <c r="E182" s="42" t="s">
        <v>50</v>
      </c>
      <c r="F182" s="43">
        <v>40</v>
      </c>
      <c r="G182" s="43">
        <v>1</v>
      </c>
      <c r="H182" s="43">
        <v>1</v>
      </c>
      <c r="I182" s="43">
        <v>32</v>
      </c>
      <c r="J182" s="43">
        <v>137</v>
      </c>
      <c r="K182" s="44"/>
      <c r="L182" s="43">
        <v>13.37</v>
      </c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15</v>
      </c>
      <c r="H184" s="19">
        <f t="shared" si="86"/>
        <v>22</v>
      </c>
      <c r="I184" s="19">
        <f t="shared" si="86"/>
        <v>101</v>
      </c>
      <c r="J184" s="19">
        <f t="shared" si="86"/>
        <v>650</v>
      </c>
      <c r="K184" s="25"/>
      <c r="L184" s="19">
        <f t="shared" ref="L184" si="87">SUM(L177:L183)</f>
        <v>91.320000000000007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64</v>
      </c>
      <c r="F185" s="43">
        <v>60</v>
      </c>
      <c r="G185" s="43">
        <v>1</v>
      </c>
      <c r="H185" s="43">
        <v>4</v>
      </c>
      <c r="I185" s="43">
        <v>4</v>
      </c>
      <c r="J185" s="43">
        <v>58</v>
      </c>
      <c r="K185" s="44"/>
      <c r="L185" s="43">
        <v>26.22</v>
      </c>
    </row>
    <row r="186" spans="1:12" ht="14.4">
      <c r="A186" s="23"/>
      <c r="B186" s="15"/>
      <c r="C186" s="11"/>
      <c r="D186" s="7" t="s">
        <v>27</v>
      </c>
      <c r="E186" s="42" t="s">
        <v>109</v>
      </c>
      <c r="F186" s="43">
        <v>250</v>
      </c>
      <c r="G186" s="43">
        <v>6</v>
      </c>
      <c r="H186" s="43">
        <v>6</v>
      </c>
      <c r="I186" s="43">
        <v>13</v>
      </c>
      <c r="J186" s="43">
        <v>127</v>
      </c>
      <c r="K186" s="44"/>
      <c r="L186" s="43">
        <v>36.49</v>
      </c>
    </row>
    <row r="187" spans="1:12" ht="14.4">
      <c r="A187" s="23"/>
      <c r="B187" s="15"/>
      <c r="C187" s="11"/>
      <c r="D187" s="7" t="s">
        <v>28</v>
      </c>
      <c r="E187" s="42" t="s">
        <v>55</v>
      </c>
      <c r="F187" s="43">
        <v>240</v>
      </c>
      <c r="G187" s="43">
        <v>16</v>
      </c>
      <c r="H187" s="43">
        <v>14</v>
      </c>
      <c r="I187" s="43">
        <v>35</v>
      </c>
      <c r="J187" s="43">
        <v>326</v>
      </c>
      <c r="K187" s="44"/>
      <c r="L187" s="43">
        <v>101.51</v>
      </c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51"/>
    </row>
    <row r="189" spans="1:12" ht="14.4">
      <c r="A189" s="23"/>
      <c r="B189" s="15"/>
      <c r="C189" s="11"/>
      <c r="D189" s="7" t="s">
        <v>30</v>
      </c>
      <c r="E189" s="42" t="s">
        <v>47</v>
      </c>
      <c r="F189" s="43">
        <v>200</v>
      </c>
      <c r="G189" s="43">
        <v>1</v>
      </c>
      <c r="H189" s="43">
        <v>0</v>
      </c>
      <c r="I189" s="43">
        <v>28</v>
      </c>
      <c r="J189" s="43">
        <v>112</v>
      </c>
      <c r="K189" s="44"/>
      <c r="L189" s="43">
        <v>36.950000000000003</v>
      </c>
    </row>
    <row r="190" spans="1:12" ht="14.4">
      <c r="A190" s="23"/>
      <c r="B190" s="15"/>
      <c r="C190" s="11"/>
      <c r="D190" s="7" t="s">
        <v>31</v>
      </c>
      <c r="E190" s="42" t="s">
        <v>94</v>
      </c>
      <c r="F190" s="43">
        <v>50</v>
      </c>
      <c r="G190" s="43">
        <v>4</v>
      </c>
      <c r="H190" s="43">
        <v>0</v>
      </c>
      <c r="I190" s="43">
        <v>25</v>
      </c>
      <c r="J190" s="43">
        <v>113</v>
      </c>
      <c r="K190" s="44"/>
      <c r="L190" s="43">
        <v>8.33</v>
      </c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 t="s">
        <v>58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28</v>
      </c>
      <c r="H194" s="19">
        <f t="shared" si="88"/>
        <v>24</v>
      </c>
      <c r="I194" s="19">
        <f t="shared" si="88"/>
        <v>105</v>
      </c>
      <c r="J194" s="19">
        <f t="shared" si="88"/>
        <v>736</v>
      </c>
      <c r="K194" s="25"/>
      <c r="L194" s="19">
        <f t="shared" ref="L194" si="89">SUM(L185:L193)</f>
        <v>209.50000000000003</v>
      </c>
    </row>
    <row r="195" spans="1:12" ht="14.4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1300</v>
      </c>
      <c r="G195" s="32">
        <f t="shared" ref="G195" si="90">G184+G194</f>
        <v>43</v>
      </c>
      <c r="H195" s="32">
        <f t="shared" ref="H195" si="91">H184+H194</f>
        <v>46</v>
      </c>
      <c r="I195" s="32">
        <f t="shared" ref="I195" si="92">I184+I194</f>
        <v>206</v>
      </c>
      <c r="J195" s="32">
        <f t="shared" ref="J195:L195" si="93">J184+J194</f>
        <v>1386</v>
      </c>
      <c r="K195" s="32"/>
      <c r="L195" s="32">
        <f t="shared" si="93"/>
        <v>300.82000000000005</v>
      </c>
    </row>
    <row r="196" spans="1:12" ht="13.8" thickBot="1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1337.5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56.1</v>
      </c>
      <c r="H196" s="34">
        <f t="shared" si="94"/>
        <v>50.6</v>
      </c>
      <c r="I196" s="34">
        <f t="shared" si="94"/>
        <v>204.7</v>
      </c>
      <c r="J196" s="34">
        <f t="shared" si="94"/>
        <v>1484.8</v>
      </c>
      <c r="K196" s="34"/>
      <c r="L196" s="52">
        <f t="shared" ref="L196" si="95">(L24+L43+L62+L81+L100+L119+L138+L157+L176+L195)/(IF(L24=0,0,1)+IF(L43=0,0,1)+IF(L62=0,0,1)+IF(L81=0,0,1)+IF(L100=0,0,1)+IF(L119=0,0,1)+IF(L138=0,0,1)+IF(L157=0,0,1)+IF(L176=0,0,1)+IF(L195=0,0,1))</f>
        <v>303.62299999999999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2025-02-28T00:33:38Z</cp:lastPrinted>
  <dcterms:created xsi:type="dcterms:W3CDTF">2022-05-16T14:23:56Z</dcterms:created>
  <dcterms:modified xsi:type="dcterms:W3CDTF">2025-02-28T00:37:56Z</dcterms:modified>
</cp:coreProperties>
</file>